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620"/>
  </bookViews>
  <sheets>
    <sheet name="Matriz Riesgos" sheetId="1" r:id="rId1"/>
    <sheet name="Criterios impacto 1" sheetId="3" r:id="rId2"/>
    <sheet name="Parámetros" sheetId="2" r:id="rId3"/>
  </sheets>
  <externalReferences>
    <externalReference r:id="rId4"/>
  </externalReferences>
  <definedNames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J5" i="1" s="1"/>
  <c r="AK5" i="1" l="1"/>
  <c r="AE5" i="1"/>
  <c r="AB5" i="1"/>
</calcChain>
</file>

<file path=xl/sharedStrings.xml><?xml version="1.0" encoding="utf-8"?>
<sst xmlns="http://schemas.openxmlformats.org/spreadsheetml/2006/main" count="264" uniqueCount="200">
  <si>
    <t>PROCESO</t>
  </si>
  <si>
    <t>INTERNO</t>
  </si>
  <si>
    <t>EXTERNO</t>
  </si>
  <si>
    <t>TIPO</t>
  </si>
  <si>
    <t>ORIGEN</t>
  </si>
  <si>
    <t>PROBABILIDAD
5:  Casi seguro
4: Probable
3: Posible 
2: Improbable 
1: Raro</t>
  </si>
  <si>
    <t>IMPACTO
5: Catastrófico
4: Mayor
3: Moderado
2: Menor
1: Insignificante</t>
  </si>
  <si>
    <t>NIVEL DE RIESGO INHERENTE</t>
  </si>
  <si>
    <t>TIPO DE CONTROL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</si>
  <si>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</si>
  <si>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</si>
  <si>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</si>
  <si>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</si>
  <si>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</si>
  <si>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</si>
  <si>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</si>
  <si>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</si>
  <si>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</si>
  <si>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>RESULTADO DE LA EVALUACIÓN DEL DISEÑO DEL CONTROL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</si>
  <si>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</si>
  <si>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</si>
  <si>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</si>
  <si>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</si>
  <si>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</si>
  <si>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</si>
  <si>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</si>
  <si>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</si>
  <si>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</si>
  <si>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</si>
  <si>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NIVEL DE RIESGO RESIDUAL</t>
  </si>
  <si>
    <t>RESPUESTAS AL RIESGO</t>
  </si>
  <si>
    <t>RESPONSABLE</t>
  </si>
  <si>
    <t>FECHA LÍMITE PARA EL CUMPLIMIENTO DE LA ACCIÓN</t>
  </si>
  <si>
    <t>INDICADOR</t>
  </si>
  <si>
    <t>RECURSOS 
Económico, Humano y/o Logístico</t>
  </si>
  <si>
    <t>PLAN DE CONTINGENCIA (POR CADA RIESGO)</t>
  </si>
  <si>
    <t>Gestión de Talento Humano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</si>
  <si>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</si>
  <si>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</si>
  <si>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</si>
  <si>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</si>
  <si>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Daños antijurídicos.
Demandas.
Sanciones y multas.</t>
  </si>
  <si>
    <t>Raro (1)</t>
  </si>
  <si>
    <t>Mayor (4)</t>
  </si>
  <si>
    <t>Preventivo</t>
  </si>
  <si>
    <t>Subdirector(a) Administrativo(a) y Financiero(a)</t>
  </si>
  <si>
    <t>Responsable del área de Talento Humano</t>
  </si>
  <si>
    <t>Cada vez que se recibe una solicitud</t>
  </si>
  <si>
    <t>Fuerte</t>
  </si>
  <si>
    <t>Moderado</t>
  </si>
  <si>
    <t>Directamente</t>
  </si>
  <si>
    <t>No Disminuye</t>
  </si>
  <si>
    <t>Reducir</t>
  </si>
  <si>
    <t>Responsable Área Talento Humano</t>
  </si>
  <si>
    <t>Detectivo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</si>
  <si>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</si>
  <si>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</si>
  <si>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</si>
  <si>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</si>
  <si>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</si>
  <si>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</si>
  <si>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</si>
  <si>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</si>
  <si>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</si>
  <si>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</si>
  <si>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</si>
  <si>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</si>
  <si>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</si>
  <si>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</si>
  <si>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</si>
  <si>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</si>
  <si>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</si>
  <si>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</si>
  <si>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</si>
  <si>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</si>
  <si>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</si>
  <si>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</si>
  <si>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</si>
  <si>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</si>
  <si>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</si>
  <si>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</si>
  <si>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Improbable (2)</t>
  </si>
  <si>
    <t>Catastrófico (5)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</si>
  <si>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</si>
  <si>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</si>
  <si>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</si>
  <si>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</si>
  <si>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</si>
  <si>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</si>
  <si>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</si>
  <si>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</si>
  <si>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</si>
  <si>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</si>
  <si>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</si>
  <si>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</si>
  <si>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</si>
  <si>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</si>
  <si>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</si>
  <si>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</si>
  <si>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</si>
  <si>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</si>
  <si>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</si>
  <si>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</si>
  <si>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</si>
  <si>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</si>
  <si>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</si>
  <si>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</si>
  <si>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</si>
  <si>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</si>
  <si>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</si>
  <si>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</si>
  <si>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</si>
  <si>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</si>
  <si>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</si>
  <si>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</si>
  <si>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</si>
  <si>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</si>
  <si>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</si>
  <si>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</si>
  <si>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</si>
  <si>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</si>
  <si>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</si>
  <si>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</si>
  <si>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</si>
  <si>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</si>
  <si>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</si>
  <si>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</si>
  <si>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</si>
  <si>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</si>
  <si>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</si>
  <si>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</si>
  <si>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</si>
  <si>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</si>
  <si>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Evitar</t>
  </si>
  <si>
    <t>Compartir</t>
  </si>
  <si>
    <t>Aceptar</t>
  </si>
  <si>
    <t>PROCESO</t>
  </si>
  <si>
    <t>Planeación de la Gestión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</si>
  <si>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</si>
  <si>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</si>
  <si>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</si>
  <si>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</si>
  <si>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</si>
  <si>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</si>
  <si>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</si>
  <si>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</si>
  <si>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</si>
  <si>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</si>
  <si>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</si>
  <si>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</si>
  <si>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</si>
  <si>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</si>
  <si>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</si>
  <si>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</si>
  <si>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Moderado (3) </t>
  </si>
  <si>
    <t xml:space="preserve">Moderado(3) </t>
  </si>
  <si>
    <t>Verificar la razón por la que se está generando la consulta o la solicitud de préstamo de la historia laboral la cual siempre debe ser consultada en el área de Talento Humano</t>
  </si>
  <si>
    <t>Responder negando la solicitud y justificando la respuesta
Cuando se evidencie que hubo un manejo inadecuado de la información se debe comunicar a los entes de control que apliquen</t>
  </si>
  <si>
    <t xml:space="preserve">Analizando la procedencia y la finalidad de la solicitud. En caso de que sea el titular de la información se permite la consulta de los documentos.
Cuando corresponda a una hoja de vida diferente a un titular, debe tener una justicación para el acceso de la información que normalmente corresponde a entes de control.
El acceso al espacio y a la consulta de las historias laborales,  solo está permitido a las personas autorizadas la cual es supervisada para evitar manejo inadecuado de la información </t>
  </si>
  <si>
    <t>Realizar acuerdos de confidencialidad al personal que ingrese al Área de Talento Humano y tenga acceso a las historias laborales. ( en caso de que aplique )</t>
  </si>
  <si>
    <t xml:space="preserve">Número de casos que se reveló  información reservada y clasificada de historias laborales por parte de servidores públicos para beneficio propio o de terceros
Meta: 0
Frecuencia: anual </t>
  </si>
  <si>
    <t>Recurso humano: Funcionarios y personal contratista del Área de Talento Humano  financiado por el proyecto  de inversión de la SAF</t>
  </si>
  <si>
    <t>Hacer efectivas las clausulas establecidas en el acuerdo de confidencialidad en caso de incumplimiento cuando se identifique  la materialización del riesgo ante la autoridad competente  ( Oficina de Control Disciplinario Interno y/o Procuraduría ).</t>
  </si>
  <si>
    <t>Acceso al espacio de custodia a personas no autorizadas para realizar el préstamo de hojas de vida.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</si>
  <si>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</si>
  <si>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</si>
  <si>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</si>
  <si>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</si>
  <si>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NO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</si>
  <si>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</si>
  <si>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</si>
  <si>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</si>
  <si>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</si>
  <si>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</si>
  <si>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</si>
  <si>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</si>
  <si>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</si>
  <si>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</si>
  <si>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</si>
  <si>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</si>
  <si>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</si>
  <si>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</si>
  <si>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</si>
  <si>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</si>
  <si>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</si>
  <si>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</si>
  <si>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IMPACTO
Ver pestaña "Criterios de impacto"
5: Catastrófico
4: Mayor
3: Moderado</t>
  </si>
  <si>
    <t>Observación de criterio</t>
  </si>
  <si>
    <t>PROPÓSITO DEL CONTROL
D 
 (Validar, verificar, conciliar, comparar, revisar, cotejar…)
El control ayuda a mitigar las causas de los riesgos o detectar su materialización</t>
  </si>
  <si>
    <t>CÓMO SE REALIZA LA ACTIVIDAD DE CONTROL
E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</si>
  <si>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F
(Qué se hace cuando se detectan observaciones o desviaciones como resultado de la ejecución de un control?)</t>
  </si>
  <si>
    <t>Acciones asociadas al control</t>
  </si>
  <si>
    <t xml:space="preserve">DEBIDO A 
(Causa(s))
</t>
  </si>
  <si>
    <t xml:space="preserve">PUEDE SUCEDER QUE
(Riesgo)
</t>
  </si>
  <si>
    <t xml:space="preserve">QUE PODRÍA OCASIONAR (Consecuencia(s))
</t>
  </si>
  <si>
    <t xml:space="preserve">RESPONSABLE PRIMERA LÍNEA DE DEFENSA
</t>
  </si>
  <si>
    <t xml:space="preserve">RESPONSABLE DEL CONTROL
</t>
  </si>
  <si>
    <t xml:space="preserve">
Revelación de información reservada y clasificada de historias laborales conn uso del poder por parte de servidores públicos para beneficio propio o de terceros que desvia la gestión de lo público</t>
  </si>
  <si>
    <t>SOLICITUD EXTERNA: Respuesta a la solicitud ya sea física o digital informando la decisión de préstamo
SOLICITUD INTERNA: Formato préstamo de hojas de vida en la cual aparece el nombre de la persona que ingresó.</t>
  </si>
  <si>
    <t>FECHA DE ACTUALIZACIÓN: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</si>
</sst>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6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name val="Calibri"/>
      <family val="2"/>
    </font>
    <font>
      <b/>
      <sz val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</font>
    <font>
      <sz val="16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FBFBF"/>
        <bgColor rgb="FFCCCCFF"/>
      </patternFill>
    </fill>
    <fill>
      <patternFill patternType="solid">
        <fgColor rgb="FFFBE5D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2"/>
    <xf numFmtId="0" fontId="10" fillId="7" borderId="2" xfId="2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1" fontId="10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6" fillId="10" borderId="2" xfId="3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vertical="center" wrapText="1"/>
    </xf>
    <xf numFmtId="0" fontId="14" fillId="10" borderId="2" xfId="3" applyFont="1" applyFill="1" applyBorder="1" applyAlignment="1">
      <alignment horizontal="center" vertical="center" wrapText="1"/>
    </xf>
    <xf numFmtId="0" fontId="17" fillId="10" borderId="2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6" borderId="0" xfId="0" applyFont="1" applyFill="1"/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5" borderId="0" xfId="0" applyFont="1" applyFill="1"/>
    <xf numFmtId="0" fontId="5" fillId="0" borderId="3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top"/>
    </xf>
    <xf numFmtId="0" fontId="11" fillId="7" borderId="2" xfId="2" applyFont="1" applyFill="1" applyBorder="1" applyAlignment="1">
      <alignment horizontal="center"/>
    </xf>
  </cellXfs>
  <cellStyles count="4">
    <cellStyle name="Normal" xfId="0" builtinId="0"/>
    <cellStyle name="Normal 2" xfId="3"/>
    <cellStyle name="Normal 2 2 2" xfId="2"/>
    <cellStyle name="TableStyleLight1" xfId="1"/>
  </cellStyles>
  <dxfs count="9"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45A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</xdr:row>
      <xdr:rowOff>38100</xdr:rowOff>
    </xdr:from>
    <xdr:to>
      <xdr:col>15</xdr:col>
      <xdr:colOff>438150</xdr:colOff>
      <xdr:row>22</xdr:row>
      <xdr:rowOff>174058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42BD3-EFB2-439D-9990-E18F966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4476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41B8A4-E297-4027-B2D5-80B645E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54"/>
  <sheetViews>
    <sheetView tabSelected="1" zoomScale="50" zoomScaleNormal="50" workbookViewId="0">
      <selection activeCell="AS7" sqref="AS7"/>
    </sheetView>
  </sheetViews>
  <sheetFormatPr baseColWidth="10" defaultColWidth="9.140625" defaultRowHeight="15.75" thickBottom="1" x14ac:dyDescent="0.3"/>
  <cols>
    <col min="1" max="1" width="30.7109375" style="1"/>
    <col min="2" max="2" width="32.7109375" style="1" customWidth="1"/>
    <col min="3" max="3" width="19.7109375" style="1" customWidth="1"/>
    <col min="4" max="4" width="15.42578125" style="1"/>
    <col min="5" max="5" width="8" style="1" customWidth="1"/>
    <col min="6" max="6" width="36.85546875" style="1" customWidth="1"/>
    <col min="7" max="7" width="38.28515625" style="1" customWidth="1"/>
    <col min="8" max="8" width="30.28515625" style="1" customWidth="1"/>
    <col min="9" max="9" width="27.140625" style="1" customWidth="1"/>
    <col min="10" max="10" width="25.85546875" style="1" customWidth="1"/>
    <col min="11" max="11" width="17.140625" style="1" hidden="1" customWidth="1"/>
    <col min="12" max="12" width="29" style="1" customWidth="1"/>
    <col min="13" max="13" width="18.5703125" style="1" customWidth="1"/>
    <col min="14" max="14" width="47" style="1" customWidth="1"/>
    <col min="15" max="15" width="27.28515625" style="1" customWidth="1"/>
    <col min="16" max="16" width="30.5703125" style="1" customWidth="1"/>
    <col min="17" max="17" width="35.42578125" style="1" customWidth="1"/>
    <col min="18" max="18" width="74.28515625" style="1" customWidth="1"/>
    <col min="19" max="19" width="43.7109375" style="1" customWidth="1"/>
    <col min="20" max="20" width="39.7109375" style="1" customWidth="1"/>
    <col min="21" max="22" width="22.7109375" style="2" customWidth="1"/>
    <col min="23" max="24" width="14.5703125" style="2" customWidth="1"/>
    <col min="25" max="25" width="16.85546875" style="2" customWidth="1"/>
    <col min="26" max="26" width="18.5703125" style="2" customWidth="1"/>
    <col min="27" max="27" width="20" style="2" customWidth="1"/>
    <col min="28" max="28" width="16.7109375" style="2" customWidth="1"/>
    <col min="29" max="29" width="21.85546875" style="2" customWidth="1"/>
    <col min="30" max="30" width="17.42578125" style="2" customWidth="1"/>
    <col min="31" max="31" width="37" style="2" customWidth="1"/>
    <col min="32" max="32" width="31" style="2" customWidth="1"/>
    <col min="33" max="33" width="32.7109375" style="2" customWidth="1"/>
    <col min="34" max="34" width="30.85546875" style="2" customWidth="1"/>
    <col min="35" max="36" width="28.28515625" style="1" customWidth="1"/>
    <col min="37" max="37" width="35" style="1" customWidth="1"/>
    <col min="38" max="38" width="32" style="1" customWidth="1"/>
    <col min="39" max="39" width="28.85546875" style="1" customWidth="1"/>
    <col min="40" max="40" width="36" style="1" customWidth="1"/>
    <col min="41" max="41" width="29.5703125" style="3" customWidth="1"/>
    <col min="42" max="42" width="27.5703125" style="4" customWidth="1"/>
    <col min="43" max="43" width="25.140625" style="1" customWidth="1"/>
    <col min="44" max="44" width="31.140625" style="1" customWidth="1"/>
    <col min="45" max="45" width="39.42578125" style="1" customWidth="1"/>
    <col min="46" max="46" width="30.7109375" style="5"/>
    <col min="47" max="47" width="59.28515625" style="5" customWidth="1"/>
    <col min="48" max="95" width="11.42578125" style="5"/>
    <col min="96" max="1022" width="11.42578125" style="1"/>
  </cols>
  <sheetData>
    <row r="1" spans="1:95" ht="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6"/>
      <c r="AJ1" s="36"/>
      <c r="AK1" s="36"/>
      <c r="AL1" s="36"/>
      <c r="AM1" s="36"/>
      <c r="AN1" s="36"/>
      <c r="AO1" s="38"/>
      <c r="AP1" s="39"/>
      <c r="AQ1" s="36"/>
      <c r="AR1" s="36"/>
      <c r="AS1" s="36"/>
      <c r="AT1" s="40"/>
      <c r="AU1" s="40"/>
    </row>
    <row r="2" spans="1:95" ht="43.5" customHeight="1" x14ac:dyDescent="0.35">
      <c r="A2" s="43" t="s">
        <v>199</v>
      </c>
      <c r="B2" s="4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6"/>
      <c r="AJ2" s="36"/>
      <c r="AK2" s="36"/>
      <c r="AL2" s="36"/>
      <c r="AM2" s="36"/>
      <c r="AN2" s="36"/>
      <c r="AO2" s="38"/>
      <c r="AP2" s="39"/>
      <c r="AQ2" s="36"/>
      <c r="AR2" s="36"/>
      <c r="AS2" s="36"/>
      <c r="AT2" s="40"/>
      <c r="AU2" s="40"/>
    </row>
    <row r="3" spans="1:95" ht="30.75" customHeight="1" x14ac:dyDescent="0.25">
      <c r="A3" s="41"/>
      <c r="B3" s="4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6"/>
      <c r="AJ3" s="36"/>
      <c r="AK3" s="36"/>
      <c r="AL3" s="36"/>
      <c r="AM3" s="36"/>
      <c r="AN3" s="36"/>
      <c r="AO3" s="38"/>
      <c r="AP3" s="39"/>
      <c r="AQ3" s="36"/>
      <c r="AR3" s="36"/>
      <c r="AS3" s="36"/>
      <c r="AT3" s="40"/>
      <c r="AU3" s="40"/>
    </row>
    <row r="4" spans="1:95" s="6" customFormat="1" ht="59.25" customHeight="1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9" t="s">
        <v>192</v>
      </c>
      <c r="G4" s="19" t="s">
        <v>193</v>
      </c>
      <c r="H4" s="19" t="s">
        <v>194</v>
      </c>
      <c r="I4" s="19" t="s">
        <v>5</v>
      </c>
      <c r="J4" s="20" t="s">
        <v>186</v>
      </c>
      <c r="K4" s="21" t="s">
        <v>187</v>
      </c>
      <c r="L4" s="18" t="s">
        <v>7</v>
      </c>
      <c r="M4" s="18" t="s">
        <v>8</v>
      </c>
      <c r="N4" s="18" t="s">
        <v>195</v>
      </c>
      <c r="O4" s="18" t="s">
        <v>196</v>
      </c>
      <c r="P4" s="22" t="s">
        <v>9</v>
      </c>
      <c r="Q4" s="22" t="s">
        <v>188</v>
      </c>
      <c r="R4" s="22" t="s">
        <v>189</v>
      </c>
      <c r="S4" s="22" t="s">
        <v>190</v>
      </c>
      <c r="T4" s="22" t="s">
        <v>10</v>
      </c>
      <c r="U4" s="18" t="s">
        <v>11</v>
      </c>
      <c r="V4" s="18" t="s">
        <v>12</v>
      </c>
      <c r="W4" s="18" t="s">
        <v>13</v>
      </c>
      <c r="X4" s="18" t="s">
        <v>14</v>
      </c>
      <c r="Y4" s="18" t="s">
        <v>15</v>
      </c>
      <c r="Z4" s="18" t="s">
        <v>16</v>
      </c>
      <c r="AA4" s="18" t="s">
        <v>17</v>
      </c>
      <c r="AB4" s="18" t="s">
        <v>18</v>
      </c>
      <c r="AC4" s="18" t="s">
        <v>19</v>
      </c>
      <c r="AD4" s="18" t="s">
        <v>20</v>
      </c>
      <c r="AE4" s="18" t="s">
        <v>21</v>
      </c>
      <c r="AF4" s="18" t="s">
        <v>22</v>
      </c>
      <c r="AG4" s="18" t="s">
        <v>23</v>
      </c>
      <c r="AH4" s="18" t="s">
        <v>24</v>
      </c>
      <c r="AI4" s="18" t="s">
        <v>25</v>
      </c>
      <c r="AJ4" s="18" t="s">
        <v>26</v>
      </c>
      <c r="AK4" s="18" t="s">
        <v>27</v>
      </c>
      <c r="AL4" s="18" t="s">
        <v>28</v>
      </c>
      <c r="AM4" s="18" t="s">
        <v>6</v>
      </c>
      <c r="AN4" s="18" t="s">
        <v>29</v>
      </c>
      <c r="AO4" s="18" t="s">
        <v>30</v>
      </c>
      <c r="AP4" s="23" t="s">
        <v>191</v>
      </c>
      <c r="AQ4" s="18" t="s">
        <v>31</v>
      </c>
      <c r="AR4" s="18" t="s">
        <v>32</v>
      </c>
      <c r="AS4" s="18" t="s">
        <v>33</v>
      </c>
      <c r="AT4" s="18" t="s">
        <v>34</v>
      </c>
      <c r="AU4" s="24" t="s">
        <v>35</v>
      </c>
    </row>
    <row r="5" spans="1:95" s="13" customFormat="1" ht="409.6" customHeight="1" thickBot="1" x14ac:dyDescent="0.3">
      <c r="A5" s="44" t="s">
        <v>36</v>
      </c>
      <c r="B5" s="25" t="s">
        <v>37</v>
      </c>
      <c r="C5" s="25" t="s">
        <v>38</v>
      </c>
      <c r="D5" s="26" t="s">
        <v>39</v>
      </c>
      <c r="E5" s="27" t="s">
        <v>40</v>
      </c>
      <c r="F5" s="28" t="s">
        <v>163</v>
      </c>
      <c r="G5" s="45" t="s">
        <v>197</v>
      </c>
      <c r="H5" s="28" t="s">
        <v>41</v>
      </c>
      <c r="I5" s="29" t="s">
        <v>42</v>
      </c>
      <c r="J5" s="16" t="str">
        <f>IF(K5&lt;6,"Moderado (3)",IF(K5&lt;12,"Mayor (4)","Catastrófico (5)"))</f>
        <v>Moderado (3)</v>
      </c>
      <c r="K5" s="17">
        <f>COUNTIF('Criterios impacto 1'!H2:H20,"SI")</f>
        <v>3</v>
      </c>
      <c r="L5" s="30" t="s">
        <v>154</v>
      </c>
      <c r="M5" s="28" t="s">
        <v>44</v>
      </c>
      <c r="N5" s="28" t="s">
        <v>45</v>
      </c>
      <c r="O5" s="28" t="s">
        <v>46</v>
      </c>
      <c r="P5" s="28" t="s">
        <v>47</v>
      </c>
      <c r="Q5" s="28" t="s">
        <v>156</v>
      </c>
      <c r="R5" s="28" t="s">
        <v>158</v>
      </c>
      <c r="S5" s="28" t="s">
        <v>157</v>
      </c>
      <c r="T5" s="28" t="s">
        <v>198</v>
      </c>
      <c r="U5" s="25">
        <v>15</v>
      </c>
      <c r="V5" s="25">
        <v>15</v>
      </c>
      <c r="W5" s="25">
        <v>15</v>
      </c>
      <c r="X5" s="25">
        <v>15</v>
      </c>
      <c r="Y5" s="25">
        <v>15</v>
      </c>
      <c r="Z5" s="25">
        <v>15</v>
      </c>
      <c r="AA5" s="25">
        <v>10</v>
      </c>
      <c r="AB5" s="25">
        <f>SUM(U5:AA5)</f>
        <v>100</v>
      </c>
      <c r="AC5" s="25" t="s">
        <v>48</v>
      </c>
      <c r="AD5" s="25" t="s">
        <v>48</v>
      </c>
      <c r="AE5" s="25" t="str">
        <f>VLOOKUP(CONCATENATE(AC5,AD5),Parámetros!$A$2:$B$10,2,0)</f>
        <v>Fuerte</v>
      </c>
      <c r="AF5" s="25">
        <v>100</v>
      </c>
      <c r="AG5" s="25" t="s">
        <v>49</v>
      </c>
      <c r="AH5" s="25" t="s">
        <v>50</v>
      </c>
      <c r="AI5" s="25" t="s">
        <v>51</v>
      </c>
      <c r="AJ5" s="25">
        <v>1</v>
      </c>
      <c r="AK5" s="25">
        <f>VLOOKUP(CONCATENATE(AG5,AH5,AI5),Parámetros!$A$27:$B$38,2,0)</f>
        <v>0</v>
      </c>
      <c r="AL5" s="31" t="s">
        <v>42</v>
      </c>
      <c r="AM5" s="31" t="s">
        <v>154</v>
      </c>
      <c r="AN5" s="30" t="s">
        <v>155</v>
      </c>
      <c r="AO5" s="25" t="s">
        <v>52</v>
      </c>
      <c r="AP5" s="32" t="s">
        <v>159</v>
      </c>
      <c r="AQ5" s="33" t="s">
        <v>53</v>
      </c>
      <c r="AR5" s="46">
        <v>2026</v>
      </c>
      <c r="AS5" s="34" t="s">
        <v>160</v>
      </c>
      <c r="AT5" s="27" t="s">
        <v>161</v>
      </c>
      <c r="AU5" s="35" t="s">
        <v>162</v>
      </c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</row>
    <row r="6" spans="1:95" ht="15" x14ac:dyDescent="0.25">
      <c r="AO6" s="11"/>
    </row>
    <row r="7" spans="1:95" ht="15" x14ac:dyDescent="0.25">
      <c r="AO7" s="11"/>
    </row>
    <row r="8" spans="1:95" ht="15" x14ac:dyDescent="0.25">
      <c r="AO8" s="11"/>
    </row>
    <row r="9" spans="1:95" ht="15" x14ac:dyDescent="0.25">
      <c r="AO9" s="11"/>
    </row>
    <row r="10" spans="1:95" ht="15" x14ac:dyDescent="0.25">
      <c r="AO10" s="11"/>
    </row>
    <row r="11" spans="1:95" ht="15" x14ac:dyDescent="0.25">
      <c r="AO11" s="11"/>
    </row>
    <row r="12" spans="1:95" ht="15" x14ac:dyDescent="0.25">
      <c r="AO12" s="11"/>
    </row>
    <row r="13" spans="1:95" ht="15" x14ac:dyDescent="0.25">
      <c r="AO13" s="11"/>
    </row>
    <row r="14" spans="1:95" ht="15" x14ac:dyDescent="0.25">
      <c r="AO14" s="11"/>
    </row>
    <row r="15" spans="1:95" ht="15" x14ac:dyDescent="0.25">
      <c r="AO15" s="11"/>
    </row>
    <row r="16" spans="1:95" ht="15" x14ac:dyDescent="0.25">
      <c r="AO16" s="11"/>
    </row>
    <row r="17" spans="41:41" ht="15" x14ac:dyDescent="0.25">
      <c r="AO17" s="11"/>
    </row>
    <row r="18" spans="41:41" ht="15" x14ac:dyDescent="0.25">
      <c r="AO18" s="11"/>
    </row>
    <row r="19" spans="41:41" ht="15" x14ac:dyDescent="0.25">
      <c r="AO19" s="11"/>
    </row>
    <row r="20" spans="41:41" ht="15" x14ac:dyDescent="0.25">
      <c r="AO20" s="11"/>
    </row>
    <row r="21" spans="41:41" ht="15" x14ac:dyDescent="0.25">
      <c r="AO21" s="11"/>
    </row>
    <row r="22" spans="41:41" ht="15" x14ac:dyDescent="0.25">
      <c r="AO22" s="11"/>
    </row>
    <row r="23" spans="41:41" ht="15" x14ac:dyDescent="0.25">
      <c r="AO23" s="11"/>
    </row>
    <row r="24" spans="41:41" ht="15" x14ac:dyDescent="0.25">
      <c r="AO24" s="11"/>
    </row>
    <row r="25" spans="41:41" ht="15" x14ac:dyDescent="0.25">
      <c r="AO25" s="11"/>
    </row>
    <row r="26" spans="41:41" ht="15" x14ac:dyDescent="0.25">
      <c r="AO26" s="11"/>
    </row>
    <row r="27" spans="41:41" ht="15" x14ac:dyDescent="0.25">
      <c r="AO27" s="11"/>
    </row>
    <row r="28" spans="41:41" ht="15" x14ac:dyDescent="0.25">
      <c r="AO28" s="11"/>
    </row>
    <row r="29" spans="41:41" ht="15" x14ac:dyDescent="0.25">
      <c r="AO29" s="11"/>
    </row>
    <row r="30" spans="41:41" ht="15" x14ac:dyDescent="0.25">
      <c r="AO30" s="11"/>
    </row>
    <row r="31" spans="41:41" ht="15" x14ac:dyDescent="0.25">
      <c r="AO31" s="11"/>
    </row>
    <row r="32" spans="41:41" ht="15" x14ac:dyDescent="0.25">
      <c r="AO32" s="11"/>
    </row>
    <row r="33" spans="41:41" ht="15" x14ac:dyDescent="0.25">
      <c r="AO33" s="11"/>
    </row>
    <row r="34" spans="41:41" ht="15" x14ac:dyDescent="0.25">
      <c r="AO34" s="11"/>
    </row>
    <row r="35" spans="41:41" ht="15" x14ac:dyDescent="0.25">
      <c r="AO35" s="11"/>
    </row>
    <row r="36" spans="41:41" ht="15" x14ac:dyDescent="0.25">
      <c r="AO36" s="11"/>
    </row>
    <row r="37" spans="41:41" ht="15" x14ac:dyDescent="0.25">
      <c r="AO37" s="11"/>
    </row>
    <row r="38" spans="41:41" ht="15" x14ac:dyDescent="0.25">
      <c r="AO38" s="11"/>
    </row>
    <row r="39" spans="41:41" ht="15" x14ac:dyDescent="0.25">
      <c r="AO39" s="11"/>
    </row>
    <row r="40" spans="41:41" ht="15" x14ac:dyDescent="0.25">
      <c r="AO40" s="11"/>
    </row>
    <row r="41" spans="41:41" ht="15" x14ac:dyDescent="0.25">
      <c r="AO41" s="11"/>
    </row>
    <row r="42" spans="41:41" thickBot="1" x14ac:dyDescent="0.3">
      <c r="AO42" s="11"/>
    </row>
    <row r="43" spans="41:41" ht="15" x14ac:dyDescent="0.25"/>
    <row r="44" spans="41:41" ht="15" x14ac:dyDescent="0.25"/>
    <row r="45" spans="41:41" ht="15" x14ac:dyDescent="0.25"/>
    <row r="46" spans="41:41" ht="15" x14ac:dyDescent="0.25"/>
    <row r="47" spans="41:41" ht="15" x14ac:dyDescent="0.25"/>
    <row r="48" spans="41:4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</sheetData>
  <conditionalFormatting sqref="K5">
    <cfRule type="containsText" dxfId="8" priority="1" operator="containsText" text="❌">
      <formula>NOT(ISERROR(SEARCH(("❌"),(K5))))</formula>
    </cfRule>
  </conditionalFormatting>
  <conditionalFormatting sqref="L5:N5">
    <cfRule type="expression" dxfId="7" priority="2">
      <formula>NOT(ISERROR(SEARCH("Bajo",L5)))</formula>
    </cfRule>
    <cfRule type="expression" dxfId="6" priority="3">
      <formula>NOT(ISERROR(SEARCH("Moderado",L5)))</formula>
    </cfRule>
    <cfRule type="expression" dxfId="5" priority="4">
      <formula>NOT(ISERROR(SEARCH("Alto",L5)))</formula>
    </cfRule>
    <cfRule type="expression" dxfId="4" priority="5">
      <formula>NOT(ISERROR(SEARCH("Extremo",L5)))</formula>
    </cfRule>
  </conditionalFormatting>
  <conditionalFormatting sqref="AN5">
    <cfRule type="expression" dxfId="3" priority="6">
      <formula>NOT(ISERROR(SEARCH("Alto",AN5)))</formula>
    </cfRule>
    <cfRule type="expression" dxfId="2" priority="6">
      <formula>NOT(ISERROR(SEARCH("Moderado",AN5)))</formula>
    </cfRule>
    <cfRule type="expression" dxfId="1" priority="6">
      <formula>NOT(ISERROR(SEARCH("Bajo",AN5)))</formula>
    </cfRule>
    <cfRule type="expression" dxfId="0" priority="6">
      <formula>NOT(ISERROR(SEARCH("Extremo",AN5)))</formula>
    </cfRule>
  </conditionalFormatting>
  <pageMargins left="0.70833333333333304" right="0.25972222222222202" top="0.74791666666666701" bottom="0.74791666666666701" header="0.51180555555555496" footer="0.51180555555555496"/>
  <pageSetup firstPageNumber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19" sqref="H19"/>
    </sheetView>
  </sheetViews>
  <sheetFormatPr baseColWidth="10" defaultRowHeight="14.25" x14ac:dyDescent="0.2"/>
  <cols>
    <col min="1" max="16384" width="11.42578125" style="14"/>
  </cols>
  <sheetData>
    <row r="1" spans="1:12" ht="18" x14ac:dyDescent="0.25">
      <c r="A1" s="48" t="s">
        <v>164</v>
      </c>
      <c r="B1" s="48"/>
      <c r="C1" s="48"/>
      <c r="D1" s="48"/>
      <c r="E1" s="48"/>
      <c r="F1" s="48"/>
      <c r="G1" s="48"/>
      <c r="H1" s="48"/>
    </row>
    <row r="2" spans="1:12" x14ac:dyDescent="0.2">
      <c r="A2" s="47" t="s">
        <v>165</v>
      </c>
      <c r="B2" s="47"/>
      <c r="C2" s="47"/>
      <c r="D2" s="47"/>
      <c r="E2" s="47"/>
      <c r="F2" s="47"/>
      <c r="G2" s="47"/>
      <c r="H2" s="15" t="s">
        <v>166</v>
      </c>
    </row>
    <row r="3" spans="1:12" x14ac:dyDescent="0.2">
      <c r="A3" s="47" t="s">
        <v>167</v>
      </c>
      <c r="B3" s="47"/>
      <c r="C3" s="47"/>
      <c r="D3" s="47"/>
      <c r="E3" s="47"/>
      <c r="F3" s="47"/>
      <c r="G3" s="47"/>
      <c r="H3" s="15" t="s">
        <v>168</v>
      </c>
    </row>
    <row r="4" spans="1:12" x14ac:dyDescent="0.2">
      <c r="A4" s="47" t="s">
        <v>169</v>
      </c>
      <c r="B4" s="47"/>
      <c r="C4" s="47"/>
      <c r="D4" s="47"/>
      <c r="E4" s="47"/>
      <c r="F4" s="47"/>
      <c r="G4" s="47"/>
      <c r="H4" s="15" t="s">
        <v>168</v>
      </c>
    </row>
    <row r="5" spans="1:12" x14ac:dyDescent="0.2">
      <c r="A5" s="47" t="s">
        <v>170</v>
      </c>
      <c r="B5" s="47"/>
      <c r="C5" s="47"/>
      <c r="D5" s="47"/>
      <c r="E5" s="47"/>
      <c r="F5" s="47"/>
      <c r="G5" s="47"/>
      <c r="H5" s="15" t="s">
        <v>168</v>
      </c>
    </row>
    <row r="6" spans="1:12" x14ac:dyDescent="0.2">
      <c r="A6" s="47" t="s">
        <v>171</v>
      </c>
      <c r="B6" s="47"/>
      <c r="C6" s="47"/>
      <c r="D6" s="47"/>
      <c r="E6" s="47"/>
      <c r="F6" s="47"/>
      <c r="G6" s="47"/>
      <c r="H6" s="15" t="s">
        <v>168</v>
      </c>
    </row>
    <row r="7" spans="1:12" x14ac:dyDescent="0.2">
      <c r="A7" s="47" t="s">
        <v>172</v>
      </c>
      <c r="B7" s="47"/>
      <c r="C7" s="47"/>
      <c r="D7" s="47"/>
      <c r="E7" s="47"/>
      <c r="F7" s="47"/>
      <c r="G7" s="47"/>
      <c r="H7" s="15" t="s">
        <v>168</v>
      </c>
    </row>
    <row r="8" spans="1:12" x14ac:dyDescent="0.2">
      <c r="A8" s="47" t="s">
        <v>173</v>
      </c>
      <c r="B8" s="47"/>
      <c r="C8" s="47"/>
      <c r="D8" s="47"/>
      <c r="E8" s="47"/>
      <c r="F8" s="47"/>
      <c r="G8" s="47"/>
      <c r="H8" s="15" t="s">
        <v>168</v>
      </c>
    </row>
    <row r="9" spans="1:12" x14ac:dyDescent="0.2">
      <c r="A9" s="47" t="s">
        <v>174</v>
      </c>
      <c r="B9" s="47"/>
      <c r="C9" s="47"/>
      <c r="D9" s="47"/>
      <c r="E9" s="47"/>
      <c r="F9" s="47"/>
      <c r="G9" s="47"/>
      <c r="H9" s="15" t="s">
        <v>168</v>
      </c>
    </row>
    <row r="10" spans="1:12" x14ac:dyDescent="0.2">
      <c r="A10" s="47" t="s">
        <v>175</v>
      </c>
      <c r="B10" s="47"/>
      <c r="C10" s="47"/>
      <c r="D10" s="47"/>
      <c r="E10" s="47"/>
      <c r="F10" s="47"/>
      <c r="G10" s="47"/>
      <c r="H10" s="15" t="s">
        <v>166</v>
      </c>
    </row>
    <row r="11" spans="1:12" x14ac:dyDescent="0.2">
      <c r="A11" s="47" t="s">
        <v>176</v>
      </c>
      <c r="B11" s="47"/>
      <c r="C11" s="47"/>
      <c r="D11" s="47"/>
      <c r="E11" s="47"/>
      <c r="F11" s="47"/>
      <c r="G11" s="47"/>
      <c r="H11" s="15" t="s">
        <v>168</v>
      </c>
    </row>
    <row r="12" spans="1:12" x14ac:dyDescent="0.2">
      <c r="A12" s="47" t="s">
        <v>177</v>
      </c>
      <c r="B12" s="47"/>
      <c r="C12" s="47"/>
      <c r="D12" s="47"/>
      <c r="E12" s="47"/>
      <c r="F12" s="47"/>
      <c r="G12" s="47"/>
      <c r="H12" s="15" t="s">
        <v>168</v>
      </c>
    </row>
    <row r="13" spans="1:12" x14ac:dyDescent="0.2">
      <c r="A13" s="47" t="s">
        <v>178</v>
      </c>
      <c r="B13" s="47"/>
      <c r="C13" s="47"/>
      <c r="D13" s="47"/>
      <c r="E13" s="47"/>
      <c r="F13" s="47"/>
      <c r="G13" s="47"/>
      <c r="H13" s="15" t="s">
        <v>166</v>
      </c>
      <c r="L13" s="14" t="s">
        <v>166</v>
      </c>
    </row>
    <row r="14" spans="1:12" x14ac:dyDescent="0.2">
      <c r="A14" s="47" t="s">
        <v>179</v>
      </c>
      <c r="B14" s="47"/>
      <c r="C14" s="47"/>
      <c r="D14" s="47"/>
      <c r="E14" s="47"/>
      <c r="F14" s="47"/>
      <c r="G14" s="47"/>
      <c r="H14" s="15" t="s">
        <v>168</v>
      </c>
      <c r="L14" s="14" t="s">
        <v>168</v>
      </c>
    </row>
    <row r="15" spans="1:12" x14ac:dyDescent="0.2">
      <c r="A15" s="47" t="s">
        <v>180</v>
      </c>
      <c r="B15" s="47"/>
      <c r="C15" s="47"/>
      <c r="D15" s="47"/>
      <c r="E15" s="47"/>
      <c r="F15" s="47"/>
      <c r="G15" s="47"/>
      <c r="H15" s="15" t="s">
        <v>168</v>
      </c>
    </row>
    <row r="16" spans="1:12" x14ac:dyDescent="0.2">
      <c r="A16" s="47" t="s">
        <v>181</v>
      </c>
      <c r="B16" s="47"/>
      <c r="C16" s="47"/>
      <c r="D16" s="47"/>
      <c r="E16" s="47"/>
      <c r="F16" s="47"/>
      <c r="G16" s="47"/>
      <c r="H16" s="15" t="s">
        <v>168</v>
      </c>
    </row>
    <row r="17" spans="1:8" x14ac:dyDescent="0.2">
      <c r="A17" s="47" t="s">
        <v>182</v>
      </c>
      <c r="B17" s="47"/>
      <c r="C17" s="47"/>
      <c r="D17" s="47"/>
      <c r="E17" s="47"/>
      <c r="F17" s="47"/>
      <c r="G17" s="47"/>
      <c r="H17" s="15" t="s">
        <v>168</v>
      </c>
    </row>
    <row r="18" spans="1:8" x14ac:dyDescent="0.2">
      <c r="A18" s="47" t="s">
        <v>183</v>
      </c>
      <c r="B18" s="47"/>
      <c r="C18" s="47"/>
      <c r="D18" s="47"/>
      <c r="E18" s="47"/>
      <c r="F18" s="47"/>
      <c r="G18" s="47"/>
      <c r="H18" s="15" t="s">
        <v>168</v>
      </c>
    </row>
    <row r="19" spans="1:8" x14ac:dyDescent="0.2">
      <c r="A19" s="47" t="s">
        <v>184</v>
      </c>
      <c r="B19" s="47"/>
      <c r="C19" s="47"/>
      <c r="D19" s="47"/>
      <c r="E19" s="47"/>
      <c r="F19" s="47"/>
      <c r="G19" s="47"/>
      <c r="H19" s="15" t="s">
        <v>168</v>
      </c>
    </row>
    <row r="20" spans="1:8" x14ac:dyDescent="0.2">
      <c r="A20" s="47" t="s">
        <v>185</v>
      </c>
      <c r="B20" s="47"/>
      <c r="C20" s="47"/>
      <c r="D20" s="47"/>
      <c r="E20" s="47"/>
      <c r="F20" s="47"/>
      <c r="G20" s="47"/>
      <c r="H20" s="15" t="s">
        <v>168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opLeftCell="A7" zoomScaleNormal="100" workbookViewId="0">
      <selection activeCell="A121" sqref="A121"/>
    </sheetView>
  </sheetViews>
  <sheetFormatPr baseColWidth="10" defaultColWidth="9.140625" defaultRowHeight="15" x14ac:dyDescent="0.25"/>
  <cols>
    <col min="1" max="1" width="36.7109375"/>
    <col min="2" max="2" width="14.7109375"/>
    <col min="3" max="1025" width="10.7109375"/>
  </cols>
  <sheetData>
    <row r="1" spans="1:2" ht="13.9" customHeight="1" x14ac:dyDescent="0.25">
      <c r="A1" s="7" t="s">
        <v>55</v>
      </c>
    </row>
    <row r="2" spans="1:2" ht="13.9" customHeight="1" x14ac:dyDescent="0.25">
      <c r="A2" t="s">
        <v>56</v>
      </c>
      <c r="B2" t="s">
        <v>48</v>
      </c>
    </row>
    <row r="3" spans="1:2" ht="13.9" customHeight="1" x14ac:dyDescent="0.25">
      <c r="A3" t="s">
        <v>57</v>
      </c>
      <c r="B3" t="s">
        <v>49</v>
      </c>
    </row>
    <row r="4" spans="1:2" ht="13.9" customHeight="1" x14ac:dyDescent="0.25">
      <c r="A4" t="s">
        <v>58</v>
      </c>
      <c r="B4" t="s">
        <v>59</v>
      </c>
    </row>
    <row r="5" spans="1:2" ht="13.9" customHeight="1" x14ac:dyDescent="0.25">
      <c r="A5" s="8" t="s">
        <v>60</v>
      </c>
      <c r="B5" t="s">
        <v>49</v>
      </c>
    </row>
    <row r="6" spans="1:2" ht="13.9" customHeight="1" x14ac:dyDescent="0.25">
      <c r="A6" t="s">
        <v>61</v>
      </c>
      <c r="B6" t="s">
        <v>49</v>
      </c>
    </row>
    <row r="7" spans="1:2" ht="13.9" customHeight="1" x14ac:dyDescent="0.25">
      <c r="A7" s="8" t="s">
        <v>62</v>
      </c>
      <c r="B7" t="s">
        <v>59</v>
      </c>
    </row>
    <row r="8" spans="1:2" ht="13.9" customHeight="1" x14ac:dyDescent="0.25">
      <c r="A8" t="s">
        <v>63</v>
      </c>
      <c r="B8" t="s">
        <v>59</v>
      </c>
    </row>
    <row r="9" spans="1:2" ht="13.9" customHeight="1" x14ac:dyDescent="0.25">
      <c r="A9" s="8" t="s">
        <v>64</v>
      </c>
      <c r="B9" t="s">
        <v>59</v>
      </c>
    </row>
    <row r="10" spans="1:2" ht="13.9" customHeight="1" x14ac:dyDescent="0.25">
      <c r="A10" t="s">
        <v>65</v>
      </c>
      <c r="B10" t="s">
        <v>59</v>
      </c>
    </row>
    <row r="12" spans="1:2" ht="13.9" customHeight="1" x14ac:dyDescent="0.25">
      <c r="A12" s="7" t="s">
        <v>26</v>
      </c>
    </row>
    <row r="13" spans="1:2" ht="13.9" customHeight="1" x14ac:dyDescent="0.25">
      <c r="A13" t="s">
        <v>66</v>
      </c>
      <c r="B13">
        <v>2</v>
      </c>
    </row>
    <row r="14" spans="1:2" ht="13.9" customHeight="1" x14ac:dyDescent="0.25">
      <c r="A14" t="s">
        <v>67</v>
      </c>
      <c r="B14">
        <v>2</v>
      </c>
    </row>
    <row r="15" spans="1:2" ht="13.9" customHeight="1" x14ac:dyDescent="0.25">
      <c r="A15" t="s">
        <v>68</v>
      </c>
      <c r="B15">
        <v>2</v>
      </c>
    </row>
    <row r="16" spans="1:2" ht="13.9" customHeight="1" x14ac:dyDescent="0.25">
      <c r="A16" t="s">
        <v>69</v>
      </c>
      <c r="B16">
        <v>0</v>
      </c>
    </row>
    <row r="17" spans="1:2" ht="13.9" customHeight="1" x14ac:dyDescent="0.25">
      <c r="A17" t="s">
        <v>70</v>
      </c>
      <c r="B17">
        <v>1</v>
      </c>
    </row>
    <row r="18" spans="1:2" ht="13.9" customHeight="1" x14ac:dyDescent="0.25">
      <c r="A18" t="s">
        <v>71</v>
      </c>
      <c r="B18">
        <v>1</v>
      </c>
    </row>
    <row r="19" spans="1:2" ht="13.9" customHeight="1" x14ac:dyDescent="0.25">
      <c r="A19" t="s">
        <v>72</v>
      </c>
      <c r="B19">
        <v>1</v>
      </c>
    </row>
    <row r="20" spans="1:2" ht="13.9" customHeight="1" x14ac:dyDescent="0.25">
      <c r="A20" t="s">
        <v>73</v>
      </c>
      <c r="B20">
        <v>0</v>
      </c>
    </row>
    <row r="21" spans="1:2" ht="13.9" customHeight="1" x14ac:dyDescent="0.25">
      <c r="A21" t="s">
        <v>74</v>
      </c>
      <c r="B21">
        <v>0</v>
      </c>
    </row>
    <row r="22" spans="1:2" ht="13.9" customHeight="1" x14ac:dyDescent="0.25">
      <c r="A22" t="s">
        <v>75</v>
      </c>
      <c r="B22">
        <v>0</v>
      </c>
    </row>
    <row r="23" spans="1:2" ht="13.9" customHeight="1" x14ac:dyDescent="0.25">
      <c r="A23" t="s">
        <v>76</v>
      </c>
      <c r="B23">
        <v>0</v>
      </c>
    </row>
    <row r="24" spans="1:2" ht="13.9" customHeight="1" x14ac:dyDescent="0.25">
      <c r="A24" t="s">
        <v>77</v>
      </c>
      <c r="B24">
        <v>0</v>
      </c>
    </row>
    <row r="26" spans="1:2" ht="13.9" customHeight="1" x14ac:dyDescent="0.25">
      <c r="A26" s="7" t="s">
        <v>27</v>
      </c>
    </row>
    <row r="27" spans="1:2" ht="13.9" customHeight="1" x14ac:dyDescent="0.25">
      <c r="A27" t="s">
        <v>66</v>
      </c>
      <c r="B27">
        <v>2</v>
      </c>
    </row>
    <row r="28" spans="1:2" ht="13.9" customHeight="1" x14ac:dyDescent="0.25">
      <c r="A28" t="s">
        <v>67</v>
      </c>
      <c r="B28">
        <v>1</v>
      </c>
    </row>
    <row r="29" spans="1:2" ht="13.9" customHeight="1" x14ac:dyDescent="0.25">
      <c r="A29" t="s">
        <v>68</v>
      </c>
      <c r="B29">
        <v>0</v>
      </c>
    </row>
    <row r="30" spans="1:2" ht="13.9" customHeight="1" x14ac:dyDescent="0.25">
      <c r="A30" t="s">
        <v>69</v>
      </c>
      <c r="B30">
        <v>2</v>
      </c>
    </row>
    <row r="31" spans="1:2" ht="13.9" customHeight="1" x14ac:dyDescent="0.25">
      <c r="A31" t="s">
        <v>70</v>
      </c>
      <c r="B31">
        <v>1</v>
      </c>
    </row>
    <row r="32" spans="1:2" ht="13.9" customHeight="1" x14ac:dyDescent="0.25">
      <c r="A32" t="s">
        <v>71</v>
      </c>
      <c r="B32">
        <v>0</v>
      </c>
    </row>
    <row r="33" spans="1:2" ht="13.9" customHeight="1" x14ac:dyDescent="0.25">
      <c r="A33" t="s">
        <v>72</v>
      </c>
      <c r="B33">
        <v>0</v>
      </c>
    </row>
    <row r="34" spans="1:2" ht="13.9" customHeight="1" x14ac:dyDescent="0.25">
      <c r="A34" t="s">
        <v>73</v>
      </c>
      <c r="B34">
        <v>1</v>
      </c>
    </row>
    <row r="35" spans="1:2" ht="13.9" customHeight="1" x14ac:dyDescent="0.25">
      <c r="A35" t="s">
        <v>74</v>
      </c>
      <c r="B35">
        <v>0</v>
      </c>
    </row>
    <row r="36" spans="1:2" ht="13.9" customHeight="1" x14ac:dyDescent="0.25">
      <c r="A36" t="s">
        <v>75</v>
      </c>
      <c r="B36">
        <v>0</v>
      </c>
    </row>
    <row r="37" spans="1:2" ht="13.9" customHeight="1" x14ac:dyDescent="0.25">
      <c r="A37" t="s">
        <v>76</v>
      </c>
      <c r="B37">
        <v>0</v>
      </c>
    </row>
    <row r="38" spans="1:2" ht="13.9" customHeight="1" x14ac:dyDescent="0.25">
      <c r="A38" t="s">
        <v>77</v>
      </c>
      <c r="B38">
        <v>0</v>
      </c>
    </row>
    <row r="40" spans="1:2" ht="13.9" customHeight="1" x14ac:dyDescent="0.25">
      <c r="A40" t="s">
        <v>78</v>
      </c>
    </row>
    <row r="41" spans="1:2" ht="13.9" customHeight="1" x14ac:dyDescent="0.25">
      <c r="A41" t="s">
        <v>79</v>
      </c>
    </row>
    <row r="42" spans="1:2" ht="13.9" customHeight="1" x14ac:dyDescent="0.25">
      <c r="A42" t="s">
        <v>80</v>
      </c>
    </row>
    <row r="43" spans="1:2" ht="13.9" customHeight="1" x14ac:dyDescent="0.25">
      <c r="A43" t="s">
        <v>81</v>
      </c>
    </row>
    <row r="44" spans="1:2" ht="13.9" customHeight="1" x14ac:dyDescent="0.25">
      <c r="A44" t="s">
        <v>42</v>
      </c>
    </row>
    <row r="47" spans="1:2" ht="13.9" customHeight="1" x14ac:dyDescent="0.25">
      <c r="A47" t="s">
        <v>82</v>
      </c>
    </row>
    <row r="48" spans="1:2" ht="13.9" customHeight="1" x14ac:dyDescent="0.25">
      <c r="A48" t="s">
        <v>43</v>
      </c>
    </row>
    <row r="49" spans="1:2" ht="13.9" customHeight="1" x14ac:dyDescent="0.25">
      <c r="A49" t="s">
        <v>83</v>
      </c>
    </row>
    <row r="50" spans="1:2" ht="13.9" customHeight="1" x14ac:dyDescent="0.25">
      <c r="A50" t="s">
        <v>84</v>
      </c>
    </row>
    <row r="51" spans="1:2" ht="13.9" customHeight="1" x14ac:dyDescent="0.25">
      <c r="A51" t="s">
        <v>85</v>
      </c>
    </row>
    <row r="55" spans="1:2" ht="13.9" customHeight="1" x14ac:dyDescent="0.25">
      <c r="A55" s="7" t="s">
        <v>86</v>
      </c>
    </row>
    <row r="56" spans="1:2" ht="13.9" customHeight="1" x14ac:dyDescent="0.25">
      <c r="A56" t="s">
        <v>87</v>
      </c>
      <c r="B56" t="s">
        <v>88</v>
      </c>
    </row>
    <row r="57" spans="1:2" ht="13.9" customHeight="1" x14ac:dyDescent="0.25">
      <c r="A57" t="s">
        <v>89</v>
      </c>
      <c r="B57" t="s">
        <v>90</v>
      </c>
    </row>
    <row r="58" spans="1:2" ht="13.9" customHeight="1" x14ac:dyDescent="0.25">
      <c r="A58" t="s">
        <v>91</v>
      </c>
      <c r="B58" t="s">
        <v>83</v>
      </c>
    </row>
    <row r="59" spans="1:2" ht="13.9" customHeight="1" x14ac:dyDescent="0.25">
      <c r="A59" t="s">
        <v>92</v>
      </c>
      <c r="B59" t="s">
        <v>93</v>
      </c>
    </row>
    <row r="60" spans="1:2" ht="13.9" customHeight="1" x14ac:dyDescent="0.25">
      <c r="A60" t="s">
        <v>94</v>
      </c>
      <c r="B60" t="s">
        <v>95</v>
      </c>
    </row>
    <row r="61" spans="1:2" ht="13.9" customHeight="1" x14ac:dyDescent="0.25">
      <c r="A61" t="s">
        <v>96</v>
      </c>
      <c r="B61" t="s">
        <v>90</v>
      </c>
    </row>
    <row r="62" spans="1:2" ht="13.9" customHeight="1" x14ac:dyDescent="0.25">
      <c r="A62" t="s">
        <v>97</v>
      </c>
      <c r="B62" t="s">
        <v>98</v>
      </c>
    </row>
    <row r="63" spans="1:2" ht="13.9" customHeight="1" x14ac:dyDescent="0.25">
      <c r="A63" t="s">
        <v>99</v>
      </c>
      <c r="B63" t="s">
        <v>100</v>
      </c>
    </row>
    <row r="64" spans="1:2" ht="13.9" customHeight="1" x14ac:dyDescent="0.25">
      <c r="A64" t="s">
        <v>101</v>
      </c>
      <c r="B64" t="s">
        <v>102</v>
      </c>
    </row>
    <row r="65" spans="1:2" ht="13.9" customHeight="1" x14ac:dyDescent="0.25">
      <c r="A65" t="s">
        <v>103</v>
      </c>
      <c r="B65" t="s">
        <v>104</v>
      </c>
    </row>
    <row r="66" spans="1:2" ht="13.9" customHeight="1" x14ac:dyDescent="0.25">
      <c r="A66" t="s">
        <v>105</v>
      </c>
      <c r="B66" t="s">
        <v>106</v>
      </c>
    </row>
    <row r="67" spans="1:2" ht="13.9" customHeight="1" x14ac:dyDescent="0.25">
      <c r="A67" t="s">
        <v>107</v>
      </c>
      <c r="B67" t="s">
        <v>100</v>
      </c>
    </row>
    <row r="68" spans="1:2" ht="13.9" customHeight="1" x14ac:dyDescent="0.25">
      <c r="A68" t="s">
        <v>108</v>
      </c>
      <c r="B68" t="s">
        <v>109</v>
      </c>
    </row>
    <row r="69" spans="1:2" ht="13.9" customHeight="1" x14ac:dyDescent="0.25">
      <c r="A69" t="s">
        <v>110</v>
      </c>
      <c r="B69" t="s">
        <v>111</v>
      </c>
    </row>
    <row r="70" spans="1:2" ht="13.9" customHeight="1" x14ac:dyDescent="0.25">
      <c r="A70" t="s">
        <v>112</v>
      </c>
      <c r="B70" t="s">
        <v>113</v>
      </c>
    </row>
    <row r="71" spans="1:2" ht="13.9" customHeight="1" x14ac:dyDescent="0.25">
      <c r="A71" t="s">
        <v>114</v>
      </c>
      <c r="B71" t="s">
        <v>115</v>
      </c>
    </row>
    <row r="72" spans="1:2" ht="13.9" customHeight="1" x14ac:dyDescent="0.25">
      <c r="A72" t="s">
        <v>116</v>
      </c>
      <c r="B72" t="s">
        <v>102</v>
      </c>
    </row>
    <row r="73" spans="1:2" ht="13.9" customHeight="1" x14ac:dyDescent="0.25">
      <c r="A73" t="s">
        <v>117</v>
      </c>
      <c r="B73" t="s">
        <v>118</v>
      </c>
    </row>
    <row r="74" spans="1:2" ht="13.9" customHeight="1" x14ac:dyDescent="0.25">
      <c r="A74" t="s">
        <v>119</v>
      </c>
      <c r="B74" t="s">
        <v>120</v>
      </c>
    </row>
    <row r="75" spans="1:2" ht="13.9" customHeight="1" x14ac:dyDescent="0.25">
      <c r="A75" t="s">
        <v>121</v>
      </c>
      <c r="B75" t="s">
        <v>122</v>
      </c>
    </row>
    <row r="76" spans="1:2" ht="13.9" customHeight="1" x14ac:dyDescent="0.25">
      <c r="A76" t="s">
        <v>123</v>
      </c>
      <c r="B76" t="s">
        <v>95</v>
      </c>
    </row>
    <row r="77" spans="1:2" ht="13.9" customHeight="1" x14ac:dyDescent="0.25">
      <c r="A77" t="s">
        <v>124</v>
      </c>
      <c r="B77" t="s">
        <v>125</v>
      </c>
    </row>
    <row r="78" spans="1:2" ht="13.9" customHeight="1" x14ac:dyDescent="0.25">
      <c r="A78" t="s">
        <v>126</v>
      </c>
      <c r="B78" t="s">
        <v>113</v>
      </c>
    </row>
    <row r="79" spans="1:2" ht="13.9" customHeight="1" x14ac:dyDescent="0.25">
      <c r="A79" t="s">
        <v>127</v>
      </c>
      <c r="B79" t="s">
        <v>122</v>
      </c>
    </row>
    <row r="80" spans="1:2" ht="13.9" customHeight="1" x14ac:dyDescent="0.25">
      <c r="A80" t="s">
        <v>128</v>
      </c>
      <c r="B80" t="s">
        <v>129</v>
      </c>
    </row>
    <row r="83" spans="1:2" ht="55.9" customHeight="1" x14ac:dyDescent="0.25">
      <c r="A83" s="9" t="s">
        <v>130</v>
      </c>
      <c r="B83" s="9" t="s">
        <v>131</v>
      </c>
    </row>
    <row r="84" spans="1:2" ht="13.9" customHeight="1" x14ac:dyDescent="0.25">
      <c r="A84" s="8" t="s">
        <v>50</v>
      </c>
      <c r="B84" t="s">
        <v>50</v>
      </c>
    </row>
    <row r="85" spans="1:2" ht="13.9" customHeight="1" x14ac:dyDescent="0.25">
      <c r="A85" t="s">
        <v>51</v>
      </c>
      <c r="B85" t="s">
        <v>132</v>
      </c>
    </row>
    <row r="86" spans="1:2" ht="13.9" customHeight="1" x14ac:dyDescent="0.25">
      <c r="B86" t="s">
        <v>51</v>
      </c>
    </row>
    <row r="88" spans="1:2" ht="13.9" customHeight="1" x14ac:dyDescent="0.25">
      <c r="A88" s="7" t="s">
        <v>8</v>
      </c>
    </row>
    <row r="89" spans="1:2" ht="13.9" customHeight="1" x14ac:dyDescent="0.25">
      <c r="A89" t="s">
        <v>44</v>
      </c>
    </row>
    <row r="90" spans="1:2" ht="13.9" customHeight="1" x14ac:dyDescent="0.25">
      <c r="A90" t="s">
        <v>54</v>
      </c>
    </row>
    <row r="92" spans="1:2" ht="13.9" customHeight="1" x14ac:dyDescent="0.25">
      <c r="A92" s="10" t="s">
        <v>30</v>
      </c>
    </row>
    <row r="93" spans="1:2" ht="13.9" customHeight="1" x14ac:dyDescent="0.25">
      <c r="A93" s="8" t="s">
        <v>133</v>
      </c>
    </row>
    <row r="94" spans="1:2" ht="13.9" customHeight="1" x14ac:dyDescent="0.25">
      <c r="A94" t="s">
        <v>52</v>
      </c>
    </row>
    <row r="95" spans="1:2" ht="13.9" customHeight="1" x14ac:dyDescent="0.25">
      <c r="A95" t="s">
        <v>134</v>
      </c>
    </row>
    <row r="96" spans="1:2" ht="13.9" customHeight="1" x14ac:dyDescent="0.25">
      <c r="A96" t="s">
        <v>135</v>
      </c>
    </row>
    <row r="98" spans="1:1" ht="13.9" customHeight="1" x14ac:dyDescent="0.25">
      <c r="A98" s="7" t="s">
        <v>136</v>
      </c>
    </row>
    <row r="99" spans="1:1" ht="13.9" customHeight="1" x14ac:dyDescent="0.25">
      <c r="A99" t="s">
        <v>137</v>
      </c>
    </row>
    <row r="100" spans="1:1" ht="13.9" customHeight="1" x14ac:dyDescent="0.25">
      <c r="A100" t="s">
        <v>36</v>
      </c>
    </row>
    <row r="101" spans="1:1" ht="13.9" customHeight="1" x14ac:dyDescent="0.25">
      <c r="A101" t="s">
        <v>138</v>
      </c>
    </row>
    <row r="102" spans="1:1" ht="13.9" customHeight="1" x14ac:dyDescent="0.25">
      <c r="A102" t="s">
        <v>139</v>
      </c>
    </row>
    <row r="103" spans="1:1" ht="13.9" customHeight="1" x14ac:dyDescent="0.25">
      <c r="A103" t="s">
        <v>140</v>
      </c>
    </row>
    <row r="104" spans="1:1" ht="13.9" customHeight="1" x14ac:dyDescent="0.25">
      <c r="A104" t="s">
        <v>141</v>
      </c>
    </row>
    <row r="105" spans="1:1" ht="13.9" customHeight="1" x14ac:dyDescent="0.25">
      <c r="A105" t="s">
        <v>142</v>
      </c>
    </row>
    <row r="106" spans="1:1" ht="13.9" customHeight="1" x14ac:dyDescent="0.25">
      <c r="A106" t="s">
        <v>143</v>
      </c>
    </row>
    <row r="107" spans="1:1" ht="13.9" customHeight="1" x14ac:dyDescent="0.25">
      <c r="A107" t="s">
        <v>144</v>
      </c>
    </row>
    <row r="108" spans="1:1" ht="13.9" customHeight="1" x14ac:dyDescent="0.25">
      <c r="A108" t="s">
        <v>145</v>
      </c>
    </row>
    <row r="109" spans="1:1" ht="13.9" customHeight="1" x14ac:dyDescent="0.25">
      <c r="A109" t="s">
        <v>146</v>
      </c>
    </row>
    <row r="110" spans="1:1" ht="13.9" customHeight="1" x14ac:dyDescent="0.25">
      <c r="A110" t="s">
        <v>147</v>
      </c>
    </row>
    <row r="111" spans="1:1" ht="13.9" customHeight="1" x14ac:dyDescent="0.25">
      <c r="A111" t="s">
        <v>148</v>
      </c>
    </row>
    <row r="112" spans="1:1" ht="13.9" customHeight="1" x14ac:dyDescent="0.25">
      <c r="A112" t="s">
        <v>149</v>
      </c>
    </row>
    <row r="113" spans="1:1" ht="13.9" customHeight="1" x14ac:dyDescent="0.25">
      <c r="A113" t="s">
        <v>150</v>
      </c>
    </row>
    <row r="114" spans="1:1" ht="13.9" customHeight="1" x14ac:dyDescent="0.25">
      <c r="A114" t="s">
        <v>151</v>
      </c>
    </row>
    <row r="115" spans="1:1" ht="13.9" customHeight="1" x14ac:dyDescent="0.25">
      <c r="A115" t="s">
        <v>152</v>
      </c>
    </row>
    <row r="117" spans="1:1" ht="13.9" customHeight="1" x14ac:dyDescent="0.25">
      <c r="A117" t="s">
        <v>153</v>
      </c>
    </row>
    <row r="118" spans="1:1" ht="13.9" customHeight="1" x14ac:dyDescent="0.25">
      <c r="A118" t="s">
        <v>48</v>
      </c>
    </row>
    <row r="119" spans="1:1" ht="13.9" customHeight="1" x14ac:dyDescent="0.25">
      <c r="A119" t="s">
        <v>49</v>
      </c>
    </row>
    <row r="120" spans="1:1" ht="13.9" customHeight="1" x14ac:dyDescent="0.25">
      <c r="A120" t="s">
        <v>59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 1</vt:lpstr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Gómez Petro</dc:creator>
  <cp:lastModifiedBy>sebastian</cp:lastModifiedBy>
  <cp:revision>0</cp:revision>
  <dcterms:created xsi:type="dcterms:W3CDTF">2019-05-14T13:58:21Z</dcterms:created>
  <dcterms:modified xsi:type="dcterms:W3CDTF">2026-01-22T03:46:03Z</dcterms:modified>
</cp:coreProperties>
</file>